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cianjanaepurvis/Desktop/Virtual Booth Documents /"/>
    </mc:Choice>
  </mc:AlternateContent>
  <xr:revisionPtr revIDLastSave="0" documentId="13_ncr:1_{52A2BDC8-4B5E-4947-9BA5-7A9E47894148}" xr6:coauthVersionLast="47" xr6:coauthVersionMax="47" xr10:uidLastSave="{00000000-0000-0000-0000-000000000000}"/>
  <bookViews>
    <workbookView xWindow="0" yWindow="500" windowWidth="18400" windowHeight="15360" xr2:uid="{00000000-000D-0000-FFFF-FFFF00000000}"/>
  </bookViews>
  <sheets>
    <sheet name="DATA" sheetId="1" r:id="rId1"/>
    <sheet name="Sheet7" sheetId="7" state="hidden" r:id="rId2"/>
    <sheet name="CHARTS" sheetId="2" r:id="rId3"/>
    <sheet name="DICTIONAR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  <c r="C15" i="1"/>
  <c r="D15" i="1"/>
  <c r="D36" i="1" l="1"/>
  <c r="E36" i="1"/>
  <c r="F36" i="1"/>
  <c r="C36" i="1"/>
  <c r="D29" i="1"/>
  <c r="E29" i="1"/>
  <c r="F29" i="1"/>
  <c r="C29" i="1"/>
  <c r="D22" i="1"/>
  <c r="E22" i="1"/>
  <c r="F22" i="1"/>
  <c r="C22" i="1"/>
  <c r="E15" i="1"/>
  <c r="F15" i="1"/>
  <c r="O6" i="7" l="1"/>
  <c r="N6" i="7"/>
  <c r="M6" i="7"/>
  <c r="L6" i="7"/>
  <c r="K6" i="7"/>
  <c r="J6" i="7"/>
  <c r="I6" i="7"/>
  <c r="H6" i="7"/>
  <c r="G6" i="7"/>
  <c r="F6" i="7"/>
  <c r="E6" i="7"/>
  <c r="D6" i="7"/>
  <c r="O5" i="7"/>
  <c r="N5" i="7"/>
  <c r="M5" i="7"/>
  <c r="L5" i="7"/>
  <c r="K5" i="7"/>
  <c r="J5" i="7"/>
  <c r="I5" i="7"/>
  <c r="H5" i="7"/>
  <c r="G5" i="7"/>
  <c r="F5" i="7"/>
  <c r="E5" i="7"/>
  <c r="D5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<sst xmlns="http://schemas.openxmlformats.org/spreadsheetml/2006/main" count="65" uniqueCount="59">
  <si>
    <t>% screened</t>
  </si>
  <si>
    <t>% returned</t>
  </si>
  <si>
    <t>% complete</t>
  </si>
  <si>
    <t>% goal</t>
  </si>
  <si>
    <t>Run Charts</t>
  </si>
  <si>
    <t></t>
  </si>
  <si>
    <t>total eligible</t>
  </si>
  <si>
    <t># tests returned</t>
  </si>
  <si>
    <t>total distributed</t>
  </si>
  <si>
    <t># patients screened</t>
  </si>
  <si>
    <t># completed</t>
  </si>
  <si>
    <t>total referred</t>
  </si>
  <si>
    <t>total indicated</t>
  </si>
  <si>
    <t># patients navigated</t>
  </si>
  <si>
    <t># patients reminded</t>
  </si>
  <si>
    <t># feedback reports</t>
  </si>
  <si>
    <t>Data Tracker</t>
  </si>
  <si>
    <t></t>
  </si>
  <si>
    <t></t>
  </si>
  <si>
    <t></t>
  </si>
  <si>
    <t></t>
  </si>
  <si>
    <t>CRC EBI Indicators</t>
  </si>
  <si>
    <t>Data Dictionary</t>
  </si>
  <si>
    <t>Fecal kit return rate:</t>
  </si>
  <si>
    <t># of patients given fecal kits:</t>
  </si>
  <si>
    <t># of patients returning fecal kits:</t>
  </si>
  <si>
    <t>Colonoscopy completion rate:</t>
  </si>
  <si>
    <t># of patients referred for colonoscopy:</t>
  </si>
  <si>
    <t># of patients completing colonoscopy:</t>
  </si>
  <si>
    <t>Follow-up colonoscopy completion rate:</t>
  </si>
  <si>
    <t># of patients referred for follow-up colonoscopy:</t>
  </si>
  <si>
    <t># of patients completing follow-up colonoscopy:</t>
  </si>
  <si>
    <r>
      <rPr>
        <b/>
        <sz val="8"/>
        <color rgb="FF333333"/>
        <rFont val="Tw Cen MT"/>
        <family val="2"/>
      </rPr>
      <t>Clinic</t>
    </r>
    <r>
      <rPr>
        <sz val="8"/>
        <color rgb="FF333333"/>
        <rFont val="Tw Cen MT"/>
        <family val="2"/>
      </rPr>
      <t xml:space="preserve">: </t>
    </r>
  </si>
  <si>
    <t xml:space="preserve">Stool Test Return Rate </t>
  </si>
  <si>
    <t xml:space="preserve">Colonoscopy Completion Rate (Referred to Colonoscopy for Any Reason) </t>
  </si>
  <si>
    <t>Follow-up Colonoscopy Completion Rate  (Positive Stool Test Follow Up)</t>
  </si>
  <si>
    <t>Core Clinical Measures (12 Month Lookback)</t>
  </si>
  <si>
    <t xml:space="preserve">CRC Screening Rate </t>
  </si>
  <si>
    <t xml:space="preserve">This rate will be automatically computed  using the numerator and denominator reported.  </t>
  </si>
  <si>
    <r>
      <t xml:space="preserve">Percentage of </t>
    </r>
    <r>
      <rPr>
        <b/>
        <sz val="9"/>
        <rFont val="Arial"/>
        <family val="2"/>
      </rPr>
      <t>patients</t>
    </r>
    <r>
      <rPr>
        <sz val="9"/>
        <rFont val="Arial"/>
        <family val="2"/>
      </rPr>
      <t xml:space="preserve"> receiving a fecal testing kit and returned it for processing. Includes </t>
    </r>
    <r>
      <rPr>
        <u/>
        <sz val="9"/>
        <rFont val="Arial"/>
        <family val="2"/>
      </rPr>
      <t>all fecal kits regardless of cost/payor.</t>
    </r>
    <r>
      <rPr>
        <sz val="9"/>
        <rFont val="Arial"/>
        <family val="2"/>
      </rPr>
      <t xml:space="preserve"> 
- This rate will be automatically computed using the numerator and denominator reported.
</t>
    </r>
  </si>
  <si>
    <r>
      <t xml:space="preserve">Percent of </t>
    </r>
    <r>
      <rPr>
        <b/>
        <sz val="9"/>
        <rFont val="Arial"/>
        <family val="2"/>
      </rPr>
      <t>patients</t>
    </r>
    <r>
      <rPr>
        <sz val="9"/>
        <rFont val="Arial"/>
        <family val="2"/>
      </rPr>
      <t xml:space="preserve"> referred for colonoscopy during the trailing year indicated, regardless of reason (e.g., screening colonoscopy or a colonoscopy as follow-up to positive fecal test), who complete the procedure and have a final result. 
- This rate will be automatically computed using the numerator and denominator reported below.
</t>
    </r>
  </si>
  <si>
    <t xml:space="preserve">The total number of patients, age 50-75, given a FIT/FIT-DNA (Cologuard)/FOBT kit that returned the kit for processing within 6 months of distribution, for the Trailing Year indicated. </t>
  </si>
  <si>
    <r>
      <t xml:space="preserve">The total number of patients, age 50-75, given a fecal testing kit (FIT, FIT-DNA (Cologuard), or FOBT) for the Trailing Year indicated.
</t>
    </r>
    <r>
      <rPr>
        <u/>
        <sz val="9"/>
        <rFont val="Arial"/>
        <family val="2"/>
      </rPr>
      <t xml:space="preserve">Includes all fecal kits regardless of cost/payor.
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Do not include mailed kits that were returned to sender.</t>
    </r>
  </si>
  <si>
    <t>The total number of patients, age 50-75, referred for colonoscopy during the Trailing Year indicated, regardless of reason.</t>
  </si>
  <si>
    <t xml:space="preserve">The total number of patients, age 50-75, referred for colonoscopy for the Trailing Year indicated, who completed the procedure with a final result. </t>
  </si>
  <si>
    <r>
      <t xml:space="preserve">The total number of patients, age 50-75, with a positive or abnormal CRC screening test, who were referred for a </t>
    </r>
    <r>
      <rPr>
        <b/>
        <sz val="9"/>
        <rFont val="Arial"/>
        <family val="2"/>
      </rPr>
      <t>follow-up</t>
    </r>
    <r>
      <rPr>
        <sz val="9"/>
        <rFont val="Arial"/>
        <family val="2"/>
      </rPr>
      <t xml:space="preserve"> colonoscopy during the Trailing Year indicated.
*based on the date of colonoscopy referral. CRC screening tests include FIT, FOBT, FIT-DNA, sigmoidoscopy, CT colonography.</t>
    </r>
  </si>
  <si>
    <t xml:space="preserve">Baseline Screening Rate: </t>
  </si>
  <si>
    <t>Baseline Screening Rate Measure (UDS/HEDIS, etc.):</t>
  </si>
  <si>
    <t>Project Year:</t>
  </si>
  <si>
    <t>Tracker Due Dates:</t>
  </si>
  <si>
    <r>
      <rPr>
        <b/>
        <sz val="12"/>
        <color rgb="FF333333"/>
        <rFont val="Tw Cen MT"/>
        <family val="2"/>
      </rPr>
      <t>Clinic</t>
    </r>
    <r>
      <rPr>
        <sz val="12"/>
        <color rgb="FF333333"/>
        <rFont val="Tw Cen MT"/>
        <family val="2"/>
      </rPr>
      <t xml:space="preserve">: </t>
    </r>
  </si>
  <si>
    <r>
      <t xml:space="preserve">Directions: </t>
    </r>
    <r>
      <rPr>
        <sz val="12"/>
        <color rgb="FF333333"/>
        <rFont val="Tw Cen MT"/>
        <family val="2"/>
      </rPr>
      <t xml:space="preserve">Record numerator and denominator for each measure, using the Dictionary tab for additional instructions. Submit quarterly. </t>
    </r>
  </si>
  <si>
    <t>EBI Indicators (3 Month Lookback)</t>
  </si>
  <si>
    <r>
      <t xml:space="preserve">Percentage of patients with a positive or abnormal CRC screening test, who were referred for a </t>
    </r>
    <r>
      <rPr>
        <b/>
        <sz val="9"/>
        <rFont val="Arial"/>
        <family val="2"/>
      </rPr>
      <t xml:space="preserve">follow-up </t>
    </r>
    <r>
      <rPr>
        <sz val="9"/>
        <rFont val="Arial"/>
        <family val="2"/>
      </rPr>
      <t>colonoscopy and completed the procedure and have a final result. 
- This rate will be automatically computed using the numerator and denominator reported .
- CRC screening tests include FIT, FOBT, FIT-DNA, sigmoidoscopy, CT colonography.</t>
    </r>
  </si>
  <si>
    <r>
      <t xml:space="preserve">The total number of patients, age 50-75, with a positive or abnormal CRC screening test, who were referred for </t>
    </r>
    <r>
      <rPr>
        <b/>
        <sz val="9"/>
        <rFont val="Arial"/>
        <family val="2"/>
      </rPr>
      <t>follow-up</t>
    </r>
    <r>
      <rPr>
        <sz val="9"/>
        <rFont val="Arial"/>
        <family val="2"/>
      </rPr>
      <t xml:space="preserve"> colonoscopy and completed the procedure with a final result within 6 months of their follow-up colonoscopy referral date* during the Trailing Year indicated.
*based on the date of colonoscopy referral. 
CRC screening tests include FIT, FOBT, FIT-DNA, sigmoidoscopy, CT colonography.</t>
    </r>
  </si>
  <si>
    <t>Dependent on the measure used, which should be the same one used to pull baseline data. (i.e. UDS, HEDIS, etc.)</t>
  </si>
  <si>
    <t>Total patients eligible for CRC Screening:</t>
  </si>
  <si>
    <t>Total patients screened for CRC:</t>
  </si>
  <si>
    <t>CRC screening rate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</si>
</sst>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33333"/>
      <name val="Tw Cen MT"/>
      <family val="2"/>
    </font>
    <font>
      <b/>
      <sz val="8"/>
      <color rgb="FF00AFB4"/>
      <name val="Tw Cen MT"/>
      <family val="2"/>
    </font>
    <font>
      <b/>
      <sz val="8"/>
      <color rgb="FF333333"/>
      <name val="Tw Cen MT"/>
      <family val="2"/>
    </font>
    <font>
      <sz val="11"/>
      <color theme="1"/>
      <name val="Tw Cen MT"/>
      <family val="2"/>
    </font>
    <font>
      <b/>
      <sz val="18"/>
      <color rgb="FF333333"/>
      <name val="Tw Cen MT"/>
      <family val="2"/>
    </font>
    <font>
      <sz val="18"/>
      <color rgb="FF333333"/>
      <name val="Tw Cen MT"/>
      <family val="2"/>
    </font>
    <font>
      <b/>
      <sz val="8"/>
      <color rgb="FF333333"/>
      <name val="Wingdings"/>
      <charset val="2"/>
    </font>
    <font>
      <b/>
      <sz val="18"/>
      <color rgb="FF333333"/>
      <name val="Wingdings"/>
      <charset val="2"/>
    </font>
    <font>
      <b/>
      <sz val="8"/>
      <color theme="0"/>
      <name val="Wingdings"/>
      <charset val="2"/>
    </font>
    <font>
      <b/>
      <sz val="16"/>
      <color rgb="FF00AFB4"/>
      <name val="Tw Cen MT"/>
      <family val="2"/>
    </font>
    <font>
      <sz val="14"/>
      <color rgb="FF00AFB4"/>
      <name val="Wingdings"/>
      <charset val="2"/>
    </font>
    <font>
      <b/>
      <sz val="14"/>
      <color theme="0"/>
      <name val="Tw Cen MT"/>
      <family val="2"/>
    </font>
    <font>
      <sz val="14"/>
      <color rgb="FF333333"/>
      <name val="Tw Cen MT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12"/>
      <color rgb="FF333333"/>
      <name val="Tw Cen MT"/>
      <family val="2"/>
    </font>
    <font>
      <b/>
      <sz val="12"/>
      <color rgb="FF333333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FB4"/>
        <bgColor indexed="64"/>
      </patternFill>
    </fill>
    <fill>
      <patternFill patternType="solid">
        <fgColor rgb="FFB2E7E8"/>
        <bgColor indexed="64"/>
      </patternFill>
    </fill>
    <fill>
      <patternFill patternType="solid">
        <fgColor rgb="FFE5F7F7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9" fontId="2" fillId="6" borderId="1" xfId="1" applyFont="1" applyFill="1" applyBorder="1" applyAlignment="1">
      <alignment horizontal="left" vertical="top"/>
    </xf>
    <xf numFmtId="9" fontId="3" fillId="5" borderId="1" xfId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left" vertical="top"/>
    </xf>
    <xf numFmtId="0" fontId="2" fillId="4" borderId="2" xfId="0" applyFont="1" applyFill="1" applyBorder="1"/>
    <xf numFmtId="164" fontId="2" fillId="4" borderId="2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2" fillId="4" borderId="4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15" fillId="0" borderId="0" xfId="0" applyFont="1" applyBorder="1"/>
    <xf numFmtId="0" fontId="14" fillId="0" borderId="0" xfId="0" applyFont="1" applyFill="1"/>
    <xf numFmtId="0" fontId="2" fillId="4" borderId="1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Fill="1"/>
    <xf numFmtId="0" fontId="16" fillId="7" borderId="13" xfId="0" applyFont="1" applyFill="1" applyBorder="1" applyAlignment="1" applyProtection="1">
      <alignment horizontal="left" vertical="top" wrapText="1"/>
    </xf>
    <xf numFmtId="0" fontId="16" fillId="0" borderId="12" xfId="0" applyFont="1" applyFill="1" applyBorder="1" applyAlignment="1" applyProtection="1">
      <alignment horizontal="left" vertical="top" wrapText="1" indent="1"/>
    </xf>
    <xf numFmtId="0" fontId="16" fillId="7" borderId="16" xfId="0" applyFont="1" applyFill="1" applyBorder="1" applyAlignment="1" applyProtection="1">
      <alignment horizontal="left" vertical="top" wrapText="1"/>
    </xf>
    <xf numFmtId="0" fontId="16" fillId="0" borderId="17" xfId="0" applyFont="1" applyFill="1" applyBorder="1" applyAlignment="1" applyProtection="1">
      <alignment horizontal="left" vertical="top" wrapText="1" indent="1"/>
    </xf>
    <xf numFmtId="0" fontId="16" fillId="7" borderId="18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 indent="1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3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shrinkToFit="1"/>
    </xf>
    <xf numFmtId="0" fontId="11" fillId="0" borderId="0" xfId="0" applyFont="1" applyAlignment="1"/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7" borderId="11" xfId="0" applyFont="1" applyFill="1" applyBorder="1" applyAlignment="1" applyProtection="1">
      <alignment horizontal="left" vertical="top" wrapText="1"/>
    </xf>
    <xf numFmtId="0" fontId="16" fillId="7" borderId="13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 indent="1"/>
    </xf>
    <xf numFmtId="0" fontId="16" fillId="0" borderId="12" xfId="0" applyFont="1" applyFill="1" applyBorder="1" applyAlignment="1" applyProtection="1">
      <alignment horizontal="left" vertical="top" wrapText="1" indent="1"/>
    </xf>
    <xf numFmtId="0" fontId="16" fillId="7" borderId="14" xfId="0" applyFont="1" applyFill="1" applyBorder="1" applyAlignment="1" applyProtection="1">
      <alignment horizontal="left" vertical="top" wrapText="1"/>
    </xf>
    <xf numFmtId="0" fontId="16" fillId="0" borderId="15" xfId="0" applyFont="1" applyFill="1" applyBorder="1" applyAlignment="1" applyProtection="1">
      <alignment horizontal="left" vertical="top" wrapText="1" indent="1"/>
    </xf>
    <xf numFmtId="0" fontId="16" fillId="0" borderId="10" xfId="0" applyFont="1" applyFill="1" applyBorder="1" applyAlignment="1" applyProtection="1">
      <alignment horizontal="left" vertical="top" wrapText="1" indent="1"/>
    </xf>
    <xf numFmtId="0" fontId="16" fillId="7" borderId="9" xfId="0" applyFont="1" applyFill="1" applyBorder="1" applyAlignment="1" applyProtection="1">
      <alignment horizontal="left" vertical="top" wrapText="1"/>
    </xf>
    <xf numFmtId="0" fontId="16" fillId="0" borderId="17" xfId="0" applyFont="1" applyFill="1" applyBorder="1" applyAlignment="1" applyProtection="1">
      <alignment horizontal="left" vertical="top" wrapText="1" indent="1"/>
    </xf>
    <xf numFmtId="0" fontId="16" fillId="7" borderId="16" xfId="0" applyFont="1" applyFill="1" applyBorder="1" applyAlignment="1" applyProtection="1">
      <alignment horizontal="left" vertical="top" wrapText="1"/>
    </xf>
    <xf numFmtId="0" fontId="16" fillId="7" borderId="18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AFB4"/>
      <color rgb="FF002324"/>
      <color rgb="FF01F8FF"/>
      <color rgb="FF007D81"/>
      <color rgb="FF004648"/>
      <color rgb="FFCEDEDE"/>
      <color rgb="FF333333"/>
      <color rgb="FF00C8CE"/>
      <color rgb="FFE5F7F7"/>
      <color rgb="FF0065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rgbClr val="00AFB4"/>
                </a:solidFill>
                <a:latin typeface="Tw Cen MT" panose="020B0602020104020603" pitchFamily="34" charset="0"/>
                <a:ea typeface="+mn-ea"/>
                <a:cs typeface="+mn-cs"/>
                <a:sym typeface="Wingdings" panose="05000000000000000000" pitchFamily="2" charset="2"/>
              </a:defRPr>
            </a:pPr>
            <a:r>
              <a:rPr lang="en-US" b="1" baseline="0">
                <a:solidFill>
                  <a:srgbClr val="00AFB4"/>
                </a:solidFill>
                <a:latin typeface="Tw Cen MT" panose="020B0602020104020603" pitchFamily="34" charset="0"/>
              </a:rPr>
              <a:t>CRC Screening Rate</a:t>
            </a:r>
          </a:p>
        </c:rich>
      </c:tx>
      <c:layout>
        <c:manualLayout>
          <c:xMode val="edge"/>
          <c:yMode val="edge"/>
          <c:x val="5.5494798686746359E-2"/>
          <c:y val="3.2956138078995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rgbClr val="00AFB4"/>
              </a:solidFill>
              <a:latin typeface="Tw Cen MT" panose="020B0602020104020603" pitchFamily="34" charset="0"/>
              <a:ea typeface="+mn-ea"/>
              <a:cs typeface="+mn-cs"/>
              <a:sym typeface="Wingdings" panose="05000000000000000000" pitchFamily="2" charset="2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3"/>
          <c:tx>
            <c:strRef>
              <c:f>DATA!$B$15</c:f>
              <c:strCache>
                <c:ptCount val="1"/>
                <c:pt idx="0">
                  <c:v>% screened</c:v>
                </c:pt>
              </c:strCache>
            </c:strRef>
          </c:tx>
          <c:spPr>
            <a:solidFill>
              <a:schemeClr val="accent3"/>
            </a:solidFill>
            <a:ln w="22225">
              <a:solidFill>
                <a:srgbClr val="00AFB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Tw Cen MT" panose="020B0602020104020603" pitchFamily="34" charset="0"/>
                    <a:ea typeface="+mn-ea"/>
                    <a:cs typeface="+mn-cs"/>
                    <a:sym typeface="Wingdings" panose="05000000000000000000" pitchFamily="2" charset="2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DATA!$C$12:$F$12</c:f>
              <c:numCache>
                <c:formatCode>General</c:formatCode>
                <c:ptCount val="4"/>
              </c:numCache>
            </c:numRef>
          </c:cat>
          <c:val>
            <c:numRef>
              <c:f>DATA!$C$15:$F$15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D-4451-8EB9-4C13E0E4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95464"/>
        <c:axId val="552993168"/>
      </c:barChart>
      <c:lineChart>
        <c:grouping val="standard"/>
        <c:varyColors val="0"/>
        <c:ser>
          <c:idx val="3"/>
          <c:order val="2"/>
          <c:tx>
            <c:strRef>
              <c:f>DATA!$B$16</c:f>
              <c:strCache>
                <c:ptCount val="1"/>
                <c:pt idx="0">
                  <c:v>% goal</c:v>
                </c:pt>
              </c:strCache>
            </c:strRef>
          </c:tx>
          <c:spPr>
            <a:ln w="28575" cap="rnd">
              <a:solidFill>
                <a:srgbClr val="01F8FF"/>
              </a:solidFill>
              <a:round/>
            </a:ln>
            <a:effectLst/>
          </c:spPr>
          <c:marker>
            <c:symbol val="none"/>
          </c:marker>
          <c:cat>
            <c:numRef>
              <c:f>DATA!$C$12:$F$12</c:f>
              <c:numCache>
                <c:formatCode>General</c:formatCode>
                <c:ptCount val="4"/>
              </c:numCache>
            </c:numRef>
          </c:cat>
          <c:val>
            <c:numRef>
              <c:f>DATA!$C$16:$F$16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D-4451-8EB9-4C13E0E4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95464"/>
        <c:axId val="552993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# patients screened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4CD-4451-8EB9-4C13E0E4AB8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total eligible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4CD-4451-8EB9-4C13E0E4AB8E}"/>
                  </c:ext>
                </c:extLst>
              </c15:ser>
            </c15:filteredLineSeries>
          </c:ext>
        </c:extLst>
      </c:lineChart>
      <c:catAx>
        <c:axId val="552995464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Tw Cen MT" panose="020B0602020104020603" pitchFamily="34" charset="0"/>
                <a:ea typeface="+mn-ea"/>
                <a:cs typeface="+mn-cs"/>
                <a:sym typeface="Wingdings" panose="05000000000000000000" pitchFamily="2" charset="2"/>
              </a:defRPr>
            </a:pPr>
            <a:endParaRPr lang="en-US"/>
          </a:p>
        </c:txPr>
        <c:crossAx val="552993168"/>
        <c:crosses val="autoZero"/>
        <c:auto val="1"/>
        <c:lblAlgn val="ctr"/>
        <c:lblOffset val="100"/>
        <c:noMultiLvlLbl val="1"/>
      </c:catAx>
      <c:valAx>
        <c:axId val="552993168"/>
        <c:scaling>
          <c:orientation val="minMax"/>
          <c:max val="0.8"/>
          <c:min val="0.1"/>
        </c:scaling>
        <c:delete val="0"/>
        <c:axPos val="l"/>
        <c:majorGridlines>
          <c:spPr>
            <a:ln w="9525" cap="flat" cmpd="sng" algn="ctr">
              <a:solidFill>
                <a:srgbClr val="CEDEDE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Tw Cen MT" panose="020B0602020104020603" pitchFamily="34" charset="0"/>
                <a:ea typeface="+mn-ea"/>
                <a:cs typeface="+mn-cs"/>
                <a:sym typeface="Wingdings" panose="05000000000000000000" pitchFamily="2" charset="2"/>
              </a:defRPr>
            </a:pPr>
            <a:endParaRPr lang="en-US"/>
          </a:p>
        </c:txPr>
        <c:crossAx val="55299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3333"/>
              </a:solidFill>
              <a:latin typeface="Tw Cen MT" panose="020B0602020104020603" pitchFamily="34" charset="0"/>
              <a:ea typeface="+mn-ea"/>
              <a:cs typeface="+mn-cs"/>
              <a:sym typeface="Wingdings" panose="05000000000000000000" pitchFamily="2" charset="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EDEDE"/>
      </a:solidFill>
      <a:round/>
    </a:ln>
    <a:effectLst/>
  </c:spPr>
  <c:txPr>
    <a:bodyPr/>
    <a:lstStyle/>
    <a:p>
      <a:pPr>
        <a:defRPr baseline="0">
          <a:solidFill>
            <a:srgbClr val="333333"/>
          </a:solidFill>
          <a:latin typeface="Tw Cen MT" panose="020B0602020104020603" pitchFamily="34" charset="0"/>
          <a:sym typeface="Wingdings" panose="05000000000000000000" pitchFamily="2" charset="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>
                <a:solidFill>
                  <a:srgbClr val="00AFB4"/>
                </a:solidFill>
              </a:defRPr>
            </a:pPr>
            <a:r>
              <a:rPr lang="en-US" sz="1400">
                <a:solidFill>
                  <a:srgbClr val="00AFB4"/>
                </a:solidFill>
              </a:rPr>
              <a:t>Stool Test Return Rate</a:t>
            </a:r>
          </a:p>
        </c:rich>
      </c:tx>
      <c:layout>
        <c:manualLayout>
          <c:xMode val="edge"/>
          <c:yMode val="edge"/>
          <c:x val="0.11898690715986082"/>
          <c:y val="4.43287516691992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7"/>
          <c:order val="2"/>
          <c:tx>
            <c:strRef>
              <c:f>DATA!$B$23</c:f>
              <c:strCache>
                <c:ptCount val="1"/>
                <c:pt idx="0">
                  <c:v>% goal</c:v>
                </c:pt>
              </c:strCache>
            </c:strRef>
          </c:tx>
          <c:spPr>
            <a:ln>
              <a:solidFill>
                <a:srgbClr val="01F8FF"/>
              </a:solidFill>
            </a:ln>
          </c:spPr>
          <c:marker>
            <c:symbol val="none"/>
          </c:marker>
          <c:cat>
            <c:numRef>
              <c:f>DATA!$C$19:$F$19</c:f>
              <c:numCache>
                <c:formatCode>General</c:formatCode>
                <c:ptCount val="4"/>
              </c:numCache>
            </c:numRef>
          </c:cat>
          <c:val>
            <c:numRef>
              <c:f>DATA!$C$23:$F$23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4-4419-A4EB-F293984FF19E}"/>
            </c:ext>
          </c:extLst>
        </c:ser>
        <c:ser>
          <c:idx val="6"/>
          <c:order val="3"/>
          <c:tx>
            <c:strRef>
              <c:f>DATA!$B$22</c:f>
              <c:strCache>
                <c:ptCount val="1"/>
                <c:pt idx="0">
                  <c:v>% returned</c:v>
                </c:pt>
              </c:strCache>
            </c:strRef>
          </c:tx>
          <c:spPr>
            <a:ln w="22225">
              <a:solidFill>
                <a:srgbClr val="00AFB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DATA!$C$19:$F$19</c:f>
              <c:numCache>
                <c:formatCode>General</c:formatCode>
                <c:ptCount val="4"/>
              </c:numCache>
            </c:numRef>
          </c:cat>
          <c:val>
            <c:numRef>
              <c:f>DATA!$C$22:$F$22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B4-4419-A4EB-F293984F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995464"/>
        <c:axId val="55299316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  <c:pt idx="0">
                        <c:v># tests returned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DATA!$C$19:$F$19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DATA!$C$20:$F$20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2B4-4419-A4EB-F293984FF19E}"/>
                  </c:ext>
                </c:extLst>
              </c15:ser>
            </c15:filteredLineSeries>
            <c15:filteredLine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total distributed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DATA!$C$19:$F$19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DATA!$C$21:$F$21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2B4-4419-A4EB-F293984FF19E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# patients screened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B4-4419-A4EB-F293984FF19E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total eligible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B4-4419-A4EB-F293984FF19E}"/>
                  </c:ext>
                </c:extLst>
              </c15:ser>
            </c15:filteredLineSeries>
            <c15:filteredLine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% screened</c:v>
                      </c:pt>
                    </c:strCache>
                  </c:strRef>
                </c:tx>
                <c:spPr>
                  <a:ln w="28575" cap="rnd">
                    <a:solidFill>
                      <a:srgbClr val="00AFB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rgbClr val="007D81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DATA!$C$15:$F$15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B4-4419-A4EB-F293984FF19E}"/>
                  </c:ext>
                </c:extLst>
              </c15:ser>
            </c15:filteredLineSeries>
            <c15:filteredLineSeries>
              <c15:ser>
                <c:idx val="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  <c:pt idx="0">
                        <c:v>% goal</c:v>
                      </c:pt>
                    </c:strCache>
                  </c:strRef>
                </c:tx>
                <c:spPr>
                  <a:ln w="28575" cap="rnd">
                    <a:solidFill>
                      <a:srgbClr val="01F8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DATA!$C$16:$F$16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2B4-4419-A4EB-F293984FF19E}"/>
                  </c:ext>
                </c:extLst>
              </c15:ser>
            </c15:filteredLineSeries>
          </c:ext>
        </c:extLst>
      </c:lineChart>
      <c:catAx>
        <c:axId val="552995464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52993168"/>
        <c:crosses val="autoZero"/>
        <c:auto val="1"/>
        <c:lblAlgn val="ctr"/>
        <c:lblOffset val="100"/>
        <c:noMultiLvlLbl val="1"/>
      </c:catAx>
      <c:valAx>
        <c:axId val="552993168"/>
        <c:scaling>
          <c:orientation val="minMax"/>
          <c:max val="0.9"/>
          <c:min val="0.2"/>
        </c:scaling>
        <c:delete val="0"/>
        <c:axPos val="l"/>
        <c:majorGridlines>
          <c:spPr>
            <a:ln w="9525" cap="flat" cmpd="sng" algn="ctr">
              <a:solidFill>
                <a:srgbClr val="CEDEDE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529954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EDEDE"/>
      </a:solidFill>
      <a:round/>
    </a:ln>
    <a:effectLst/>
  </c:spPr>
  <c:txPr>
    <a:bodyPr/>
    <a:lstStyle/>
    <a:p>
      <a:pPr>
        <a:defRPr baseline="0">
          <a:solidFill>
            <a:srgbClr val="333333"/>
          </a:solidFill>
          <a:latin typeface="Tw Cen MT" panose="020B0602020104020603" pitchFamily="34" charset="0"/>
          <a:sym typeface="Wingdings" panose="05000000000000000000" pitchFamily="2" charset="2"/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1">
                <a:solidFill>
                  <a:srgbClr val="00AFB4"/>
                </a:solidFill>
              </a:defRPr>
            </a:pPr>
            <a:r>
              <a:rPr lang="en-US" sz="1400" b="1">
                <a:solidFill>
                  <a:srgbClr val="00AFB4"/>
                </a:solidFill>
              </a:rPr>
              <a:t>Colonoscopy Completion Rate</a:t>
            </a:r>
          </a:p>
        </c:rich>
      </c:tx>
      <c:layout>
        <c:manualLayout>
          <c:xMode val="edge"/>
          <c:yMode val="edge"/>
          <c:x val="0.12797453663386155"/>
          <c:y val="3.855652112317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7"/>
          <c:order val="2"/>
          <c:tx>
            <c:strRef>
              <c:f>DATA!$B$30</c:f>
              <c:strCache>
                <c:ptCount val="1"/>
                <c:pt idx="0">
                  <c:v>% goal</c:v>
                </c:pt>
              </c:strCache>
            </c:strRef>
          </c:tx>
          <c:spPr>
            <a:ln w="22225">
              <a:solidFill>
                <a:srgbClr val="01F8FF"/>
              </a:solidFill>
            </a:ln>
          </c:spPr>
          <c:marker>
            <c:symbol val="none"/>
          </c:marker>
          <c:cat>
            <c:numRef>
              <c:f>DATA!$C$26:$F$26</c:f>
              <c:numCache>
                <c:formatCode>General</c:formatCode>
                <c:ptCount val="4"/>
              </c:numCache>
            </c:numRef>
          </c:cat>
          <c:val>
            <c:numRef>
              <c:f>DATA!$C$30:$F$30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EB8-ABAD-4BE2950313A3}"/>
            </c:ext>
          </c:extLst>
        </c:ser>
        <c:ser>
          <c:idx val="6"/>
          <c:order val="3"/>
          <c:tx>
            <c:strRef>
              <c:f>DATA!$B$29</c:f>
              <c:strCache>
                <c:ptCount val="1"/>
                <c:pt idx="0">
                  <c:v>% complete</c:v>
                </c:pt>
              </c:strCache>
            </c:strRef>
          </c:tx>
          <c:spPr>
            <a:ln w="22225">
              <a:solidFill>
                <a:srgbClr val="00AFB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DATA!$C$26:$F$26</c:f>
              <c:numCache>
                <c:formatCode>General</c:formatCode>
                <c:ptCount val="4"/>
              </c:numCache>
            </c:numRef>
          </c:cat>
          <c:val>
            <c:numRef>
              <c:f>DATA!$C$29:$F$29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80-4EB8-ABAD-4BE295031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995464"/>
        <c:axId val="55299316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DATA!$B$27</c15:sqref>
                        </c15:formulaRef>
                      </c:ext>
                    </c:extLst>
                    <c:strCache>
                      <c:ptCount val="1"/>
                      <c:pt idx="0">
                        <c:v># completed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DATA!$C$26:$F$26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DATA!$C$27:$F$27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F80-4EB8-ABAD-4BE2950313A3}"/>
                  </c:ext>
                </c:extLst>
              </c15:ser>
            </c15:filteredLineSeries>
            <c15:filteredLine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DATA!$B$28</c15:sqref>
                        </c15:formulaRef>
                      </c:ext>
                    </c:extLst>
                    <c:strCache>
                      <c:ptCount val="1"/>
                      <c:pt idx="0">
                        <c:v>total referred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DATA!$C$26:$F$26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DATA!$C$28:$F$28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F80-4EB8-ABAD-4BE2950313A3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# patients screened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F80-4EB8-ABAD-4BE2950313A3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total eligible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F80-4EB8-ABAD-4BE2950313A3}"/>
                  </c:ext>
                </c:extLst>
              </c15:ser>
            </c15:filteredLineSeries>
            <c15:filteredLine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% screened</c:v>
                      </c:pt>
                    </c:strCache>
                  </c:strRef>
                </c:tx>
                <c:spPr>
                  <a:ln w="28575" cap="rnd">
                    <a:solidFill>
                      <a:srgbClr val="00AFB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rgbClr val="007D81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DATA!$C$15:$F$15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F80-4EB8-ABAD-4BE2950313A3}"/>
                  </c:ext>
                </c:extLst>
              </c15:ser>
            </c15:filteredLineSeries>
            <c15:filteredLineSeries>
              <c15:ser>
                <c:idx val="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  <c:pt idx="0">
                        <c:v>% goal</c:v>
                      </c:pt>
                    </c:strCache>
                  </c:strRef>
                </c:tx>
                <c:spPr>
                  <a:ln w="28575" cap="rnd">
                    <a:solidFill>
                      <a:srgbClr val="01F8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DATA!$C$16:$F$16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F80-4EB8-ABAD-4BE2950313A3}"/>
                  </c:ext>
                </c:extLst>
              </c15:ser>
            </c15:filteredLineSeries>
          </c:ext>
        </c:extLst>
      </c:lineChart>
      <c:catAx>
        <c:axId val="552995464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52993168"/>
        <c:crosses val="autoZero"/>
        <c:auto val="1"/>
        <c:lblAlgn val="ctr"/>
        <c:lblOffset val="100"/>
        <c:noMultiLvlLbl val="1"/>
      </c:catAx>
      <c:valAx>
        <c:axId val="552993168"/>
        <c:scaling>
          <c:orientation val="minMax"/>
          <c:max val="0.9"/>
          <c:min val="0.2"/>
        </c:scaling>
        <c:delete val="0"/>
        <c:axPos val="l"/>
        <c:majorGridlines>
          <c:spPr>
            <a:ln w="9525" cap="flat" cmpd="sng" algn="ctr">
              <a:solidFill>
                <a:srgbClr val="CEDEDE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529954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EDEDE"/>
      </a:solidFill>
      <a:round/>
    </a:ln>
    <a:effectLst/>
  </c:spPr>
  <c:txPr>
    <a:bodyPr/>
    <a:lstStyle/>
    <a:p>
      <a:pPr>
        <a:defRPr baseline="0">
          <a:solidFill>
            <a:srgbClr val="333333"/>
          </a:solidFill>
          <a:latin typeface="Tw Cen MT" panose="020B0602020104020603" pitchFamily="34" charset="0"/>
          <a:sym typeface="Wingdings" panose="05000000000000000000" pitchFamily="2" charset="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>
                <a:solidFill>
                  <a:srgbClr val="00AFB4"/>
                </a:solidFill>
              </a:rPr>
              <a:t>Follow-Up Completion Rate</a:t>
            </a:r>
          </a:p>
        </c:rich>
      </c:tx>
      <c:layout>
        <c:manualLayout>
          <c:xMode val="edge"/>
          <c:yMode val="edge"/>
          <c:x val="0.13899243735359457"/>
          <c:y val="4.44444444444444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7"/>
          <c:order val="2"/>
          <c:tx>
            <c:strRef>
              <c:f>DATA!$B$37</c:f>
              <c:strCache>
                <c:ptCount val="1"/>
                <c:pt idx="0">
                  <c:v>% goal</c:v>
                </c:pt>
              </c:strCache>
            </c:strRef>
          </c:tx>
          <c:spPr>
            <a:ln w="22225">
              <a:solidFill>
                <a:srgbClr val="01F8FF"/>
              </a:solidFill>
            </a:ln>
          </c:spPr>
          <c:marker>
            <c:symbol val="none"/>
          </c:marker>
          <c:cat>
            <c:numRef>
              <c:f>DATA!$C$33:$F$33</c:f>
              <c:numCache>
                <c:formatCode>General</c:formatCode>
                <c:ptCount val="4"/>
              </c:numCache>
            </c:numRef>
          </c:cat>
          <c:val>
            <c:numRef>
              <c:f>DATA!$C$37:$F$37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4-48CF-A1E0-A7390C83BB98}"/>
            </c:ext>
          </c:extLst>
        </c:ser>
        <c:ser>
          <c:idx val="6"/>
          <c:order val="3"/>
          <c:tx>
            <c:strRef>
              <c:f>DATA!$B$36</c:f>
              <c:strCache>
                <c:ptCount val="1"/>
                <c:pt idx="0">
                  <c:v>% complete</c:v>
                </c:pt>
              </c:strCache>
            </c:strRef>
          </c:tx>
          <c:spPr>
            <a:ln w="22225">
              <a:solidFill>
                <a:srgbClr val="00AFB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DATA!$C$33:$F$33</c:f>
              <c:numCache>
                <c:formatCode>General</c:formatCode>
                <c:ptCount val="4"/>
              </c:numCache>
            </c:numRef>
          </c:cat>
          <c:val>
            <c:numRef>
              <c:f>DATA!$C$36:$F$36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E4-48CF-A1E0-A7390C83B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995464"/>
        <c:axId val="552993168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DATA!$B$34</c15:sqref>
                        </c15:formulaRef>
                      </c:ext>
                    </c:extLst>
                    <c:strCache>
                      <c:ptCount val="1"/>
                      <c:pt idx="0">
                        <c:v># completed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DATA!$C$33:$F$33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DATA!$C$34:$F$34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8E4-48CF-A1E0-A7390C83BB98}"/>
                  </c:ext>
                </c:extLst>
              </c15:ser>
            </c15:filteredLineSeries>
            <c15:filteredLine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DATA!$B$35</c15:sqref>
                        </c15:formulaRef>
                      </c:ext>
                    </c:extLst>
                    <c:strCache>
                      <c:ptCount val="1"/>
                      <c:pt idx="0">
                        <c:v>total indicated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DATA!$C$33:$F$33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DATA!$C$35:$F$35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E4-48CF-A1E0-A7390C83BB98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# patients screened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E4-48CF-A1E0-A7390C83BB98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total eligible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8E4-48CF-A1E0-A7390C83BB98}"/>
                  </c:ext>
                </c:extLst>
              </c15:ser>
            </c15:filteredLineSeries>
            <c15:filteredLine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% screened</c:v>
                      </c:pt>
                    </c:strCache>
                  </c:strRef>
                </c:tx>
                <c:spPr>
                  <a:ln w="28575" cap="rnd">
                    <a:solidFill>
                      <a:srgbClr val="00AFB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rgbClr val="007D81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DATA!$C$15:$F$15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E4-48CF-A1E0-A7390C83BB98}"/>
                  </c:ext>
                </c:extLst>
              </c15:ser>
            </c15:filteredLineSeries>
            <c15:filteredLineSeries>
              <c15:ser>
                <c:idx val="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  <c:pt idx="0">
                        <c:v>% goal</c:v>
                      </c:pt>
                    </c:strCache>
                  </c:strRef>
                </c:tx>
                <c:spPr>
                  <a:ln w="28575" cap="rnd">
                    <a:solidFill>
                      <a:srgbClr val="01F8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DATA!$C$16:$F$16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E4-48CF-A1E0-A7390C83BB98}"/>
                  </c:ext>
                </c:extLst>
              </c15:ser>
            </c15:filteredLineSeries>
          </c:ext>
        </c:extLst>
      </c:lineChart>
      <c:catAx>
        <c:axId val="552995464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552993168"/>
        <c:crosses val="autoZero"/>
        <c:auto val="1"/>
        <c:lblAlgn val="ctr"/>
        <c:lblOffset val="100"/>
        <c:noMultiLvlLbl val="1"/>
      </c:catAx>
      <c:valAx>
        <c:axId val="552993168"/>
        <c:scaling>
          <c:orientation val="minMax"/>
          <c:max val="0.9"/>
          <c:min val="0.2"/>
        </c:scaling>
        <c:delete val="0"/>
        <c:axPos val="l"/>
        <c:majorGridlines>
          <c:spPr>
            <a:ln w="9525" cap="flat" cmpd="sng" algn="ctr">
              <a:solidFill>
                <a:srgbClr val="CEDEDE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529954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EDEDE"/>
      </a:solidFill>
      <a:round/>
    </a:ln>
    <a:effectLst/>
  </c:spPr>
  <c:txPr>
    <a:bodyPr/>
    <a:lstStyle/>
    <a:p>
      <a:pPr>
        <a:defRPr baseline="0">
          <a:solidFill>
            <a:srgbClr val="333333"/>
          </a:solidFill>
          <a:latin typeface="Tw Cen MT" panose="020B0602020104020603" pitchFamily="34" charset="0"/>
          <a:sym typeface="Wingdings" panose="05000000000000000000" pitchFamily="2" charset="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HARTS!A1"/><Relationship Id="rId1" Type="http://schemas.openxmlformats.org/officeDocument/2006/relationships/hyperlink" Target="#DICTION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ACTIVITIES!A1"/><Relationship Id="rId5" Type="http://schemas.openxmlformats.org/officeDocument/2006/relationships/hyperlink" Target="#DATA!A1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76200</xdr:rowOff>
    </xdr:from>
    <xdr:to>
      <xdr:col>6</xdr:col>
      <xdr:colOff>457200</xdr:colOff>
      <xdr:row>2</xdr:row>
      <xdr:rowOff>57149</xdr:rowOff>
    </xdr:to>
    <xdr:sp macro="" textlink="">
      <xdr:nvSpPr>
        <xdr:cNvPr id="9" name="Exercise" descr="Exercise navigation button">
          <a:hlinkClick xmlns:r="http://schemas.openxmlformats.org/officeDocument/2006/relationships" r:id="rId1" tooltip="Previous Sheet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52850" y="76200"/>
          <a:ext cx="457200" cy="304799"/>
        </a:xfrm>
        <a:prstGeom prst="rect">
          <a:avLst/>
        </a:prstGeom>
        <a:solidFill>
          <a:schemeClr val="bg1"/>
        </a:solidFill>
        <a:ln w="3175">
          <a:solidFill>
            <a:srgbClr val="E5F7F7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b="1">
              <a:solidFill>
                <a:srgbClr val="00AFB4"/>
              </a:solidFill>
              <a:latin typeface="Tw Cen MT" panose="020B0602020104020603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0</xdr:colOff>
      <xdr:row>0</xdr:row>
      <xdr:rowOff>76200</xdr:rowOff>
    </xdr:from>
    <xdr:to>
      <xdr:col>6</xdr:col>
      <xdr:colOff>457200</xdr:colOff>
      <xdr:row>2</xdr:row>
      <xdr:rowOff>57149</xdr:rowOff>
    </xdr:to>
    <xdr:sp macro="" textlink="">
      <xdr:nvSpPr>
        <xdr:cNvPr id="10" name="Exercise" descr="Exercise navigation button">
          <a:hlinkClick xmlns:r="http://schemas.openxmlformats.org/officeDocument/2006/relationships" r:id="rId2" tooltip="Next Sheet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371975" y="76200"/>
          <a:ext cx="457200" cy="304799"/>
        </a:xfrm>
        <a:prstGeom prst="rect">
          <a:avLst/>
        </a:prstGeom>
        <a:solidFill>
          <a:sysClr val="window" lastClr="FFFFFF"/>
        </a:solidFill>
        <a:ln>
          <a:solidFill>
            <a:srgbClr val="E5F7F7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00AFB4"/>
              </a:solidFill>
              <a:latin typeface="Tw Cen MT" panose="020B0602020104020603" pitchFamily="34" charset="0"/>
            </a:rPr>
            <a:t>&gt;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13572</xdr:colOff>
      <xdr:row>4</xdr:row>
      <xdr:rowOff>9526</xdr:rowOff>
    </xdr:from>
    <xdr:to>
      <xdr:col>14</xdr:col>
      <xdr:colOff>13573</xdr:colOff>
      <xdr:row>16</xdr:row>
      <xdr:rowOff>129778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12619</xdr:colOff>
      <xdr:row>17</xdr:row>
      <xdr:rowOff>36314</xdr:rowOff>
    </xdr:from>
    <xdr:to>
      <xdr:col>7</xdr:col>
      <xdr:colOff>58339</xdr:colOff>
      <xdr:row>27</xdr:row>
      <xdr:rowOff>11549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148828</xdr:colOff>
      <xdr:row>17</xdr:row>
      <xdr:rowOff>36314</xdr:rowOff>
    </xdr:from>
    <xdr:to>
      <xdr:col>14</xdr:col>
      <xdr:colOff>13573</xdr:colOff>
      <xdr:row>27</xdr:row>
      <xdr:rowOff>11549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365044</xdr:colOff>
      <xdr:row>27</xdr:row>
      <xdr:rowOff>136326</xdr:rowOff>
    </xdr:from>
    <xdr:to>
      <xdr:col>10</xdr:col>
      <xdr:colOff>229789</xdr:colOff>
      <xdr:row>37</xdr:row>
      <xdr:rowOff>63936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122634</xdr:colOff>
      <xdr:row>4</xdr:row>
      <xdr:rowOff>2361</xdr:rowOff>
    </xdr:from>
    <xdr:ext cx="266700" cy="37414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03609" y="554811"/>
          <a:ext cx="2667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>
              <a:solidFill>
                <a:srgbClr val="00AFB4"/>
              </a:solidFill>
              <a:sym typeface="Wingdings" panose="05000000000000000000" pitchFamily="2" charset="2"/>
            </a:rPr>
            <a:t></a:t>
          </a:r>
          <a:endParaRPr lang="en-US" sz="1800">
            <a:solidFill>
              <a:srgbClr val="00AFB4"/>
            </a:solidFill>
          </a:endParaRPr>
        </a:p>
      </xdr:txBody>
    </xdr:sp>
    <xdr:clientData/>
  </xdr:oneCellAnchor>
  <xdr:oneCellAnchor>
    <xdr:from>
      <xdr:col>1</xdr:col>
      <xdr:colOff>122634</xdr:colOff>
      <xdr:row>17</xdr:row>
      <xdr:rowOff>38100</xdr:rowOff>
    </xdr:from>
    <xdr:ext cx="266700" cy="37414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03609" y="2828925"/>
          <a:ext cx="2667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>
              <a:solidFill>
                <a:srgbClr val="00AFB4"/>
              </a:solidFill>
              <a:sym typeface="Wingdings" panose="05000000000000000000" pitchFamily="2" charset="2"/>
            </a:rPr>
            <a:t></a:t>
          </a:r>
          <a:endParaRPr lang="en-US" sz="1800">
            <a:solidFill>
              <a:srgbClr val="00AFB4"/>
            </a:solidFill>
          </a:endParaRPr>
        </a:p>
      </xdr:txBody>
    </xdr:sp>
    <xdr:clientData/>
  </xdr:oneCellAnchor>
  <xdr:oneCellAnchor>
    <xdr:from>
      <xdr:col>7</xdr:col>
      <xdr:colOff>228600</xdr:colOff>
      <xdr:row>17</xdr:row>
      <xdr:rowOff>28575</xdr:rowOff>
    </xdr:from>
    <xdr:ext cx="266700" cy="37414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295775" y="2819400"/>
          <a:ext cx="2667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>
              <a:solidFill>
                <a:srgbClr val="00AFB4"/>
              </a:solidFill>
              <a:sym typeface="Wingdings" panose="05000000000000000000" pitchFamily="2" charset="2"/>
            </a:rPr>
            <a:t></a:t>
          </a:r>
          <a:endParaRPr lang="en-US" sz="1800">
            <a:solidFill>
              <a:srgbClr val="00AFB4"/>
            </a:solidFill>
          </a:endParaRPr>
        </a:p>
      </xdr:txBody>
    </xdr:sp>
    <xdr:clientData/>
  </xdr:oneCellAnchor>
  <xdr:oneCellAnchor>
    <xdr:from>
      <xdr:col>3</xdr:col>
      <xdr:colOff>494109</xdr:colOff>
      <xdr:row>27</xdr:row>
      <xdr:rowOff>114300</xdr:rowOff>
    </xdr:from>
    <xdr:ext cx="266700" cy="37414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70534" y="4657725"/>
          <a:ext cx="2667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>
              <a:solidFill>
                <a:srgbClr val="00AFB4"/>
              </a:solidFill>
              <a:sym typeface="Wingdings" panose="05000000000000000000" pitchFamily="2" charset="2"/>
            </a:rPr>
            <a:t></a:t>
          </a:r>
          <a:endParaRPr lang="en-US" sz="1800">
            <a:solidFill>
              <a:srgbClr val="00AFB4"/>
            </a:solidFill>
          </a:endParaRPr>
        </a:p>
      </xdr:txBody>
    </xdr:sp>
    <xdr:clientData/>
  </xdr:oneCellAnchor>
  <xdr:twoCellAnchor editAs="oneCell">
    <xdr:from>
      <xdr:col>6</xdr:col>
      <xdr:colOff>123825</xdr:colOff>
      <xdr:row>0</xdr:row>
      <xdr:rowOff>138113</xdr:rowOff>
    </xdr:from>
    <xdr:to>
      <xdr:col>7</xdr:col>
      <xdr:colOff>0</xdr:colOff>
      <xdr:row>2</xdr:row>
      <xdr:rowOff>52387</xdr:rowOff>
    </xdr:to>
    <xdr:sp macro="" textlink="">
      <xdr:nvSpPr>
        <xdr:cNvPr id="12" name="Exercise" descr="Exercise navigation button">
          <a:hlinkClick xmlns:r="http://schemas.openxmlformats.org/officeDocument/2006/relationships" r:id="rId5" tooltip="Previous Sheet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609975" y="138113"/>
          <a:ext cx="457200" cy="304799"/>
        </a:xfrm>
        <a:prstGeom prst="rect">
          <a:avLst/>
        </a:prstGeom>
        <a:solidFill>
          <a:schemeClr val="bg1"/>
        </a:solidFill>
        <a:ln w="3175">
          <a:solidFill>
            <a:srgbClr val="E5F7F7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b="1">
              <a:solidFill>
                <a:srgbClr val="00AFB4"/>
              </a:solidFill>
              <a:latin typeface="Tw Cen MT" panose="020B0602020104020603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190500</xdr:colOff>
      <xdr:row>0</xdr:row>
      <xdr:rowOff>138113</xdr:rowOff>
    </xdr:from>
    <xdr:to>
      <xdr:col>8</xdr:col>
      <xdr:colOff>66675</xdr:colOff>
      <xdr:row>2</xdr:row>
      <xdr:rowOff>52387</xdr:rowOff>
    </xdr:to>
    <xdr:sp macro="" textlink="">
      <xdr:nvSpPr>
        <xdr:cNvPr id="13" name="Exercise" descr="Exercise navigation button">
          <a:hlinkClick xmlns:r="http://schemas.openxmlformats.org/officeDocument/2006/relationships" r:id="rId6" tooltip="Next Sheet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57675" y="138113"/>
          <a:ext cx="457200" cy="304799"/>
        </a:xfrm>
        <a:prstGeom prst="rect">
          <a:avLst/>
        </a:prstGeom>
        <a:solidFill>
          <a:sysClr val="window" lastClr="FFFFFF"/>
        </a:solidFill>
        <a:ln>
          <a:solidFill>
            <a:srgbClr val="E5F7F7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00AFB4"/>
              </a:solidFill>
              <a:latin typeface="Tw Cen MT" panose="020B0602020104020603" pitchFamily="34" charset="0"/>
            </a:rPr>
            <a:t>&gt;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1F8FF"/>
  </sheetPr>
  <dimension ref="A1:G44"/>
  <sheetViews>
    <sheetView showGridLines="0" tabSelected="1" topLeftCell="A8" zoomScaleNormal="100" workbookViewId="0">
      <selection activeCell="I33" sqref="I33"/>
    </sheetView>
  </sheetViews>
  <sheetFormatPr baseColWidth="10" defaultColWidth="9.1640625" defaultRowHeight="11" x14ac:dyDescent="0.15"/>
  <cols>
    <col min="1" max="1" width="4.6640625" style="20" customWidth="1"/>
    <col min="2" max="2" width="19.5" style="8" customWidth="1"/>
    <col min="3" max="3" width="17.5" style="8" customWidth="1"/>
    <col min="4" max="4" width="17.6640625" style="8" customWidth="1"/>
    <col min="5" max="5" width="17.83203125" style="8" customWidth="1"/>
    <col min="6" max="6" width="18.5" style="8" customWidth="1"/>
    <col min="7" max="7" width="27.6640625" style="8" customWidth="1"/>
    <col min="8" max="16384" width="9.1640625" style="8"/>
  </cols>
  <sheetData>
    <row r="1" spans="1:7" ht="6" customHeight="1" x14ac:dyDescent="0.15"/>
    <row r="2" spans="1:7" s="19" customFormat="1" ht="20" customHeight="1" x14ac:dyDescent="0.25">
      <c r="A2" s="21"/>
      <c r="B2" s="40" t="s">
        <v>16</v>
      </c>
      <c r="C2" s="40"/>
      <c r="D2" s="40"/>
      <c r="E2" s="40"/>
      <c r="F2" s="40"/>
    </row>
    <row r="3" spans="1:7" ht="16" x14ac:dyDescent="0.2">
      <c r="B3" s="39" t="s">
        <v>50</v>
      </c>
      <c r="C3" s="39"/>
      <c r="D3" s="39"/>
      <c r="E3" s="39"/>
      <c r="F3" s="39"/>
    </row>
    <row r="4" spans="1:7" ht="30" customHeight="1" x14ac:dyDescent="0.2">
      <c r="B4" s="41" t="s">
        <v>51</v>
      </c>
      <c r="C4" s="41"/>
      <c r="D4" s="41"/>
      <c r="E4" s="41"/>
      <c r="F4" s="41"/>
    </row>
    <row r="5" spans="1:7" ht="16" x14ac:dyDescent="0.2">
      <c r="B5" s="31" t="s">
        <v>46</v>
      </c>
      <c r="C5" s="31"/>
      <c r="D5" s="31"/>
      <c r="E5" s="31"/>
      <c r="F5" s="31"/>
    </row>
    <row r="6" spans="1:7" ht="16" x14ac:dyDescent="0.2">
      <c r="B6" s="31" t="s">
        <v>47</v>
      </c>
      <c r="C6" s="31"/>
      <c r="D6" s="31"/>
      <c r="E6" s="31"/>
      <c r="F6" s="31"/>
    </row>
    <row r="7" spans="1:7" ht="16" x14ac:dyDescent="0.2">
      <c r="B7" s="31" t="s">
        <v>48</v>
      </c>
      <c r="C7" s="31"/>
      <c r="D7" s="31"/>
      <c r="E7" s="31"/>
      <c r="F7" s="31"/>
    </row>
    <row r="8" spans="1:7" ht="16" x14ac:dyDescent="0.2">
      <c r="B8" s="31" t="s">
        <v>49</v>
      </c>
      <c r="C8" s="31"/>
      <c r="D8" s="31"/>
      <c r="E8" s="31"/>
      <c r="F8" s="31"/>
    </row>
    <row r="9" spans="1:7" x14ac:dyDescent="0.15">
      <c r="B9" s="27"/>
      <c r="C9" s="27"/>
      <c r="D9" s="27"/>
      <c r="E9" s="27"/>
      <c r="F9" s="27"/>
    </row>
    <row r="10" spans="1:7" ht="18" customHeight="1" x14ac:dyDescent="0.25">
      <c r="B10" s="45" t="s">
        <v>36</v>
      </c>
      <c r="C10" s="45"/>
      <c r="D10" s="45"/>
      <c r="E10" s="45"/>
      <c r="F10" s="45"/>
    </row>
    <row r="11" spans="1:7" s="24" customFormat="1" ht="18" x14ac:dyDescent="0.2">
      <c r="A11" s="23" t="s">
        <v>17</v>
      </c>
      <c r="B11" s="46" t="s">
        <v>37</v>
      </c>
      <c r="C11" s="47"/>
      <c r="D11" s="47"/>
      <c r="E11" s="47"/>
      <c r="F11" s="48"/>
      <c r="G11" s="29"/>
    </row>
    <row r="12" spans="1:7" x14ac:dyDescent="0.15">
      <c r="B12" s="1"/>
      <c r="C12" s="30"/>
      <c r="D12" s="30"/>
      <c r="E12" s="30"/>
      <c r="F12" s="30"/>
    </row>
    <row r="13" spans="1:7" x14ac:dyDescent="0.15">
      <c r="B13" s="2" t="s">
        <v>9</v>
      </c>
      <c r="C13" s="3"/>
      <c r="D13" s="3"/>
      <c r="E13" s="3"/>
      <c r="F13" s="3"/>
    </row>
    <row r="14" spans="1:7" x14ac:dyDescent="0.15">
      <c r="B14" s="2" t="s">
        <v>6</v>
      </c>
      <c r="C14" s="4"/>
      <c r="D14" s="4"/>
      <c r="E14" s="4"/>
      <c r="F14" s="4"/>
    </row>
    <row r="15" spans="1:7" x14ac:dyDescent="0.15">
      <c r="B15" s="2" t="s">
        <v>0</v>
      </c>
      <c r="C15" s="5" t="str">
        <f t="shared" ref="C15:F15" si="0">IFERROR((C13/C14),"")</f>
        <v/>
      </c>
      <c r="D15" s="5" t="str">
        <f t="shared" si="0"/>
        <v/>
      </c>
      <c r="E15" s="5" t="str">
        <f t="shared" si="0"/>
        <v/>
      </c>
      <c r="F15" s="5" t="str">
        <f t="shared" si="0"/>
        <v/>
      </c>
    </row>
    <row r="16" spans="1:7" x14ac:dyDescent="0.15">
      <c r="B16" s="2" t="s">
        <v>3</v>
      </c>
      <c r="C16" s="6"/>
      <c r="D16" s="6"/>
      <c r="E16" s="6"/>
      <c r="F16" s="6"/>
    </row>
    <row r="17" spans="1:6" ht="10" customHeight="1" x14ac:dyDescent="0.15">
      <c r="B17" s="44"/>
      <c r="C17" s="44"/>
      <c r="D17" s="44"/>
      <c r="E17" s="44"/>
      <c r="F17" s="44"/>
    </row>
    <row r="18" spans="1:6" s="24" customFormat="1" ht="18" x14ac:dyDescent="0.2">
      <c r="A18" s="23" t="s">
        <v>18</v>
      </c>
      <c r="B18" s="42" t="s">
        <v>33</v>
      </c>
      <c r="C18" s="42"/>
      <c r="D18" s="42"/>
      <c r="E18" s="42"/>
      <c r="F18" s="42"/>
    </row>
    <row r="19" spans="1:6" x14ac:dyDescent="0.15">
      <c r="B19" s="1"/>
      <c r="C19" s="30"/>
      <c r="D19" s="30"/>
      <c r="E19" s="30"/>
      <c r="F19" s="30"/>
    </row>
    <row r="20" spans="1:6" x14ac:dyDescent="0.15">
      <c r="B20" s="2" t="s">
        <v>7</v>
      </c>
      <c r="C20" s="3"/>
      <c r="D20" s="3"/>
      <c r="E20" s="3"/>
      <c r="F20" s="3"/>
    </row>
    <row r="21" spans="1:6" x14ac:dyDescent="0.15">
      <c r="B21" s="2" t="s">
        <v>8</v>
      </c>
      <c r="C21" s="4"/>
      <c r="D21" s="4"/>
      <c r="E21" s="4"/>
      <c r="F21" s="4"/>
    </row>
    <row r="22" spans="1:6" x14ac:dyDescent="0.15">
      <c r="B22" s="2" t="s">
        <v>1</v>
      </c>
      <c r="C22" s="5" t="str">
        <f>IFERROR((C20/C21),"")</f>
        <v/>
      </c>
      <c r="D22" s="5" t="str">
        <f t="shared" ref="D22:F22" si="1">IFERROR((D20/D21),"")</f>
        <v/>
      </c>
      <c r="E22" s="5" t="str">
        <f t="shared" si="1"/>
        <v/>
      </c>
      <c r="F22" s="5" t="str">
        <f t="shared" si="1"/>
        <v/>
      </c>
    </row>
    <row r="23" spans="1:6" x14ac:dyDescent="0.15">
      <c r="B23" s="2" t="s">
        <v>3</v>
      </c>
      <c r="C23" s="6"/>
      <c r="D23" s="6"/>
      <c r="E23" s="6"/>
      <c r="F23" s="6"/>
    </row>
    <row r="24" spans="1:6" ht="10" customHeight="1" x14ac:dyDescent="0.15">
      <c r="B24" s="43"/>
      <c r="C24" s="43"/>
      <c r="D24" s="43"/>
      <c r="E24" s="43"/>
      <c r="F24" s="43"/>
    </row>
    <row r="25" spans="1:6" s="24" customFormat="1" ht="18" x14ac:dyDescent="0.2">
      <c r="A25" s="23" t="s">
        <v>19</v>
      </c>
      <c r="B25" s="42" t="s">
        <v>34</v>
      </c>
      <c r="C25" s="42"/>
      <c r="D25" s="42"/>
      <c r="E25" s="42"/>
      <c r="F25" s="42"/>
    </row>
    <row r="26" spans="1:6" x14ac:dyDescent="0.15">
      <c r="B26" s="1"/>
      <c r="C26" s="30"/>
      <c r="D26" s="30"/>
      <c r="E26" s="30"/>
      <c r="F26" s="30"/>
    </row>
    <row r="27" spans="1:6" x14ac:dyDescent="0.15">
      <c r="B27" s="2" t="s">
        <v>10</v>
      </c>
      <c r="C27" s="3"/>
      <c r="D27" s="3"/>
      <c r="E27" s="3"/>
      <c r="F27" s="3"/>
    </row>
    <row r="28" spans="1:6" x14ac:dyDescent="0.15">
      <c r="B28" s="2" t="s">
        <v>11</v>
      </c>
      <c r="C28" s="4"/>
      <c r="D28" s="4"/>
      <c r="E28" s="4"/>
      <c r="F28" s="4"/>
    </row>
    <row r="29" spans="1:6" x14ac:dyDescent="0.15">
      <c r="B29" s="2" t="s">
        <v>2</v>
      </c>
      <c r="C29" s="5" t="str">
        <f>IFERROR((C27/C28),"")</f>
        <v/>
      </c>
      <c r="D29" s="5" t="str">
        <f t="shared" ref="D29:F29" si="2">IFERROR((D27/D28),"")</f>
        <v/>
      </c>
      <c r="E29" s="5" t="str">
        <f t="shared" si="2"/>
        <v/>
      </c>
      <c r="F29" s="5" t="str">
        <f t="shared" si="2"/>
        <v/>
      </c>
    </row>
    <row r="30" spans="1:6" x14ac:dyDescent="0.15">
      <c r="B30" s="2" t="s">
        <v>3</v>
      </c>
      <c r="C30" s="6"/>
      <c r="D30" s="6"/>
      <c r="E30" s="6"/>
      <c r="F30" s="6"/>
    </row>
    <row r="31" spans="1:6" ht="10" customHeight="1" x14ac:dyDescent="0.15">
      <c r="B31" s="43"/>
      <c r="C31" s="43"/>
      <c r="D31" s="43"/>
      <c r="E31" s="43"/>
      <c r="F31" s="43"/>
    </row>
    <row r="32" spans="1:6" s="24" customFormat="1" ht="18" x14ac:dyDescent="0.2">
      <c r="A32" s="23" t="s">
        <v>20</v>
      </c>
      <c r="B32" s="42" t="s">
        <v>35</v>
      </c>
      <c r="C32" s="42"/>
      <c r="D32" s="42"/>
      <c r="E32" s="42"/>
      <c r="F32" s="42"/>
    </row>
    <row r="33" spans="1:6" x14ac:dyDescent="0.15">
      <c r="B33" s="1"/>
      <c r="C33" s="30"/>
      <c r="D33" s="30"/>
      <c r="E33" s="30"/>
      <c r="F33" s="30"/>
    </row>
    <row r="34" spans="1:6" x14ac:dyDescent="0.15">
      <c r="B34" s="2" t="s">
        <v>10</v>
      </c>
      <c r="C34" s="3"/>
      <c r="D34" s="3"/>
      <c r="E34" s="3"/>
      <c r="F34" s="3"/>
    </row>
    <row r="35" spans="1:6" x14ac:dyDescent="0.15">
      <c r="B35" s="2" t="s">
        <v>12</v>
      </c>
      <c r="C35" s="4"/>
      <c r="D35" s="4"/>
      <c r="E35" s="4"/>
      <c r="F35" s="4"/>
    </row>
    <row r="36" spans="1:6" x14ac:dyDescent="0.15">
      <c r="B36" s="2" t="s">
        <v>2</v>
      </c>
      <c r="C36" s="5" t="str">
        <f>IFERROR((C34/C35),"")</f>
        <v/>
      </c>
      <c r="D36" s="5" t="str">
        <f t="shared" ref="D36:F36" si="3">IFERROR((D34/D35),"")</f>
        <v/>
      </c>
      <c r="E36" s="5" t="str">
        <f t="shared" si="3"/>
        <v/>
      </c>
      <c r="F36" s="5" t="str">
        <f t="shared" si="3"/>
        <v/>
      </c>
    </row>
    <row r="37" spans="1:6" x14ac:dyDescent="0.15">
      <c r="B37" s="2" t="s">
        <v>3</v>
      </c>
      <c r="C37" s="6"/>
      <c r="D37" s="6"/>
      <c r="E37" s="6"/>
      <c r="F37" s="6"/>
    </row>
    <row r="38" spans="1:6" ht="12" customHeight="1" x14ac:dyDescent="0.15">
      <c r="B38" s="17"/>
      <c r="C38" s="17"/>
      <c r="D38" s="17"/>
      <c r="E38" s="17"/>
      <c r="F38" s="17"/>
    </row>
    <row r="39" spans="1:6" ht="18" customHeight="1" x14ac:dyDescent="0.25">
      <c r="B39" s="45" t="s">
        <v>52</v>
      </c>
      <c r="C39" s="45"/>
      <c r="D39" s="45"/>
      <c r="E39" s="45"/>
      <c r="F39" s="45"/>
    </row>
    <row r="40" spans="1:6" s="24" customFormat="1" ht="18" x14ac:dyDescent="0.2">
      <c r="A40" s="23" t="s">
        <v>5</v>
      </c>
      <c r="B40" s="42" t="s">
        <v>21</v>
      </c>
      <c r="C40" s="42"/>
      <c r="D40" s="42"/>
      <c r="E40" s="42"/>
      <c r="F40" s="42"/>
    </row>
    <row r="41" spans="1:6" ht="12" thickBot="1" x14ac:dyDescent="0.2">
      <c r="A41" s="22"/>
      <c r="B41" s="14"/>
      <c r="C41" s="30"/>
      <c r="D41" s="30"/>
      <c r="E41" s="30"/>
      <c r="F41" s="30"/>
    </row>
    <row r="42" spans="1:6" ht="12" thickBot="1" x14ac:dyDescent="0.2">
      <c r="A42" s="22" t="b">
        <v>1</v>
      </c>
      <c r="B42" s="25"/>
      <c r="C42" s="3"/>
      <c r="D42" s="3"/>
      <c r="E42" s="3"/>
      <c r="F42" s="3"/>
    </row>
    <row r="43" spans="1:6" ht="12" customHeight="1" x14ac:dyDescent="0.15">
      <c r="B43" s="26"/>
      <c r="C43" s="4"/>
      <c r="D43" s="4"/>
      <c r="E43" s="4"/>
      <c r="F43" s="4"/>
    </row>
    <row r="44" spans="1:6" x14ac:dyDescent="0.15">
      <c r="B44" s="26"/>
      <c r="C44" s="5" t="str">
        <f>IFERROR((C42/C43),"")</f>
        <v/>
      </c>
      <c r="D44" s="5" t="str">
        <f t="shared" ref="D44:F44" si="4">IFERROR((D42/D43),"")</f>
        <v/>
      </c>
      <c r="E44" s="5" t="str">
        <f t="shared" si="4"/>
        <v/>
      </c>
      <c r="F44" s="5" t="str">
        <f t="shared" si="4"/>
        <v/>
      </c>
    </row>
  </sheetData>
  <mergeCells count="13">
    <mergeCell ref="B3:F3"/>
    <mergeCell ref="B2:F2"/>
    <mergeCell ref="B4:F4"/>
    <mergeCell ref="B40:F40"/>
    <mergeCell ref="B24:F24"/>
    <mergeCell ref="B25:F25"/>
    <mergeCell ref="B31:F31"/>
    <mergeCell ref="B32:F32"/>
    <mergeCell ref="B17:F17"/>
    <mergeCell ref="B18:F18"/>
    <mergeCell ref="B10:F10"/>
    <mergeCell ref="B39:F39"/>
    <mergeCell ref="B11:F11"/>
  </mergeCells>
  <printOptions gridLines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45"/>
  <sheetViews>
    <sheetView workbookViewId="0">
      <selection activeCell="J12" sqref="J12"/>
    </sheetView>
  </sheetViews>
  <sheetFormatPr baseColWidth="10" defaultColWidth="8.83203125" defaultRowHeight="15" x14ac:dyDescent="0.2"/>
  <sheetData>
    <row r="3" spans="2:15" ht="16" thickBot="1" x14ac:dyDescent="0.25">
      <c r="B3" s="8"/>
      <c r="C3" s="14"/>
      <c r="D3" s="15">
        <v>44013</v>
      </c>
      <c r="E3" s="15">
        <v>44044</v>
      </c>
      <c r="F3" s="15">
        <v>44075</v>
      </c>
      <c r="G3" s="15">
        <v>44105</v>
      </c>
      <c r="H3" s="15">
        <v>44136</v>
      </c>
      <c r="I3" s="15">
        <v>44166</v>
      </c>
      <c r="J3" s="15">
        <v>44197</v>
      </c>
      <c r="K3" s="15">
        <v>44228</v>
      </c>
      <c r="L3" s="15">
        <v>44256</v>
      </c>
      <c r="M3" s="15">
        <v>44287</v>
      </c>
      <c r="N3" s="15">
        <v>44317</v>
      </c>
      <c r="O3" s="15">
        <v>44348</v>
      </c>
    </row>
    <row r="4" spans="2:15" ht="16" thickBot="1" x14ac:dyDescent="0.25">
      <c r="B4" s="8" t="b">
        <v>0</v>
      </c>
      <c r="C4" s="12" t="s">
        <v>14</v>
      </c>
      <c r="D4" s="16">
        <f>IF(DATA!A42,DATA!C42,NA())</f>
        <v>0</v>
      </c>
      <c r="E4" s="16">
        <f>IF(DATA!A42,DATA!D42,NA())</f>
        <v>0</v>
      </c>
      <c r="F4" s="16">
        <f>IF(DATA!A42,DATA!E42,NA())</f>
        <v>0</v>
      </c>
      <c r="G4" s="16">
        <f>IF(DATA!A42,DATA!F42,NA())</f>
        <v>0</v>
      </c>
      <c r="H4" s="16" t="e">
        <f>IF(DATA!A42,DATA!#REF!,NA())</f>
        <v>#REF!</v>
      </c>
      <c r="I4" s="16" t="e">
        <f>IF(DATA!A42,DATA!#REF!,NA())</f>
        <v>#REF!</v>
      </c>
      <c r="J4" s="16" t="e">
        <f>IF(DATA!A42,DATA!#REF!,NA())</f>
        <v>#REF!</v>
      </c>
      <c r="K4" s="16" t="e">
        <f>IF(DATA!A42,DATA!#REF!,NA())</f>
        <v>#REF!</v>
      </c>
      <c r="L4" s="16" t="e">
        <f>IF(DATA!A42,DATA!#REF!,NA())</f>
        <v>#REF!</v>
      </c>
      <c r="M4" s="16" t="e">
        <f>IF(DATA!A42,DATA!#REF!,NA())</f>
        <v>#REF!</v>
      </c>
      <c r="N4" s="16" t="e">
        <f>IF(DATA!A42,DATA!#REF!,NA())</f>
        <v>#REF!</v>
      </c>
      <c r="O4" s="16" t="e">
        <f>IF(DATA!A42,DATA!#REF!,NA())</f>
        <v>#REF!</v>
      </c>
    </row>
    <row r="5" spans="2:15" ht="16" thickBot="1" x14ac:dyDescent="0.25">
      <c r="B5" s="8" t="b">
        <v>0</v>
      </c>
      <c r="C5" s="12" t="s">
        <v>13</v>
      </c>
      <c r="D5" s="13" t="e">
        <f>IF(DATA!#REF!,DATA!#REF!,NA())</f>
        <v>#REF!</v>
      </c>
      <c r="E5" s="13" t="e">
        <f>IF(DATA!#REF!,DATA!#REF!,NA())</f>
        <v>#REF!</v>
      </c>
      <c r="F5" s="13" t="e">
        <f>IF(DATA!#REF!,DATA!#REF!,NA())</f>
        <v>#REF!</v>
      </c>
      <c r="G5" s="13" t="e">
        <f>IF(DATA!#REF!,DATA!#REF!,NA())</f>
        <v>#REF!</v>
      </c>
      <c r="H5" s="13" t="e">
        <f>IF(DATA!#REF!,DATA!#REF!,NA())</f>
        <v>#REF!</v>
      </c>
      <c r="I5" s="13" t="e">
        <f>IF(DATA!#REF!,DATA!#REF!,NA())</f>
        <v>#REF!</v>
      </c>
      <c r="J5" s="13" t="e">
        <f>IF(DATA!#REF!,DATA!#REF!,NA())</f>
        <v>#REF!</v>
      </c>
      <c r="K5" s="13" t="e">
        <f>IF(DATA!#REF!,DATA!#REF!,NA())</f>
        <v>#REF!</v>
      </c>
      <c r="L5" s="13" t="e">
        <f>IF(DATA!#REF!,DATA!#REF!,NA())</f>
        <v>#REF!</v>
      </c>
      <c r="M5" s="13" t="e">
        <f>IF(DATA!#REF!,DATA!#REF!,NA())</f>
        <v>#REF!</v>
      </c>
      <c r="N5" s="13" t="e">
        <f>IF(DATA!#REF!,DATA!#REF!,NA())</f>
        <v>#REF!</v>
      </c>
      <c r="O5" s="13" t="e">
        <f>IF(DATA!#REF!,DATA!#REF!,NA())</f>
        <v>#REF!</v>
      </c>
    </row>
    <row r="6" spans="2:15" ht="16" thickBot="1" x14ac:dyDescent="0.25">
      <c r="B6" s="8" t="b">
        <v>0</v>
      </c>
      <c r="C6" s="11" t="s">
        <v>15</v>
      </c>
      <c r="D6" s="13" t="e">
        <f>IF(DATA!#REF!,DATA!#REF!,NA())</f>
        <v>#REF!</v>
      </c>
      <c r="E6" s="13" t="e">
        <f>IF(DATA!#REF!,DATA!#REF!,NA())</f>
        <v>#REF!</v>
      </c>
      <c r="F6" s="13" t="e">
        <f>IF(DATA!#REF!,DATA!#REF!,NA())</f>
        <v>#REF!</v>
      </c>
      <c r="G6" s="13" t="e">
        <f>IF(DATA!#REF!,DATA!#REF!,NA())</f>
        <v>#REF!</v>
      </c>
      <c r="H6" s="13" t="e">
        <f>IF(DATA!#REF!,DATA!#REF!,NA())</f>
        <v>#REF!</v>
      </c>
      <c r="I6" s="13" t="e">
        <f>IF(DATA!#REF!,DATA!#REF!,NA())</f>
        <v>#REF!</v>
      </c>
      <c r="J6" s="13" t="e">
        <f>IF(DATA!#REF!,DATA!#REF!,NA())</f>
        <v>#REF!</v>
      </c>
      <c r="K6" s="13" t="e">
        <f>IF(DATA!#REF!,DATA!#REF!,NA())</f>
        <v>#REF!</v>
      </c>
      <c r="L6" s="13" t="e">
        <f>IF(DATA!#REF!,DATA!#REF!,NA())</f>
        <v>#REF!</v>
      </c>
      <c r="M6" s="13" t="e">
        <f>IF(DATA!#REF!,DATA!#REF!,NA())</f>
        <v>#REF!</v>
      </c>
      <c r="N6" s="13" t="e">
        <f>IF(DATA!#REF!,DATA!#REF!,NA())</f>
        <v>#REF!</v>
      </c>
      <c r="O6" s="13" t="e">
        <f>IF(DATA!#REF!,DATA!#REF!,NA())</f>
        <v>#REF!</v>
      </c>
    </row>
    <row r="43" spans="1:1" x14ac:dyDescent="0.2">
      <c r="A43" t="b">
        <v>1</v>
      </c>
    </row>
    <row r="44" spans="1:1" x14ac:dyDescent="0.2">
      <c r="A44" t="b">
        <v>1</v>
      </c>
    </row>
    <row r="45" spans="1:1" x14ac:dyDescent="0.2">
      <c r="A45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FB4"/>
  </sheetPr>
  <dimension ref="A1:Q38"/>
  <sheetViews>
    <sheetView showGridLines="0" topLeftCell="A4" zoomScaleNormal="100" workbookViewId="0">
      <selection activeCell="O38" sqref="O38"/>
    </sheetView>
  </sheetViews>
  <sheetFormatPr baseColWidth="10" defaultColWidth="9.1640625" defaultRowHeight="15" x14ac:dyDescent="0.2"/>
  <cols>
    <col min="1" max="1" width="4.6640625" style="10" customWidth="1"/>
    <col min="2" max="2" width="14.6640625" style="10" customWidth="1"/>
    <col min="3" max="14" width="8.6640625" style="10" customWidth="1"/>
    <col min="15" max="15" width="4.6640625" style="10" customWidth="1"/>
    <col min="16" max="16384" width="9.1640625" style="10"/>
  </cols>
  <sheetData>
    <row r="1" spans="1:17" s="8" customFormat="1" ht="6" customHeight="1" x14ac:dyDescent="0.15">
      <c r="A1" s="7"/>
    </row>
    <row r="2" spans="1:17" s="8" customFormat="1" ht="20" customHeight="1" x14ac:dyDescent="0.25">
      <c r="A2" s="7"/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s="8" customFormat="1" ht="11.25" customHeight="1" x14ac:dyDescent="0.15">
      <c r="A3" s="7"/>
      <c r="B3" s="49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Q3" s="9"/>
    </row>
    <row r="4" spans="1:17" s="8" customFormat="1" ht="6" customHeight="1" x14ac:dyDescent="0.15">
      <c r="A4" s="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Q4" s="9"/>
    </row>
    <row r="5" spans="1:17" ht="13.5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 ht="6" customHeight="1" x14ac:dyDescent="0.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19" ht="10.5" customHeight="1" x14ac:dyDescent="0.2"/>
    <row r="36" spans="10:12" x14ac:dyDescent="0.2">
      <c r="J36" s="32"/>
      <c r="K36" s="32"/>
      <c r="L36" s="32"/>
    </row>
    <row r="37" spans="10:12" x14ac:dyDescent="0.2">
      <c r="J37" s="32"/>
      <c r="K37" s="32"/>
      <c r="L37" s="32"/>
    </row>
    <row r="38" spans="10:12" x14ac:dyDescent="0.2">
      <c r="J38" s="32"/>
      <c r="K38" s="32"/>
      <c r="L38" s="32"/>
    </row>
  </sheetData>
  <mergeCells count="4">
    <mergeCell ref="B2:N2"/>
    <mergeCell ref="B3:N3"/>
    <mergeCell ref="B6:N6"/>
    <mergeCell ref="B5:N5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324"/>
  </sheetPr>
  <dimension ref="A1:B35"/>
  <sheetViews>
    <sheetView showGridLines="0" topLeftCell="A28" workbookViewId="0">
      <selection activeCell="D34" sqref="D34"/>
    </sheetView>
  </sheetViews>
  <sheetFormatPr baseColWidth="10" defaultColWidth="8.83203125" defaultRowHeight="15" x14ac:dyDescent="0.2"/>
  <cols>
    <col min="1" max="1" width="27.6640625" customWidth="1"/>
    <col min="2" max="2" width="105.5" customWidth="1"/>
  </cols>
  <sheetData>
    <row r="1" spans="1:2" ht="16" thickBot="1" x14ac:dyDescent="0.25">
      <c r="A1" s="28" t="s">
        <v>22</v>
      </c>
    </row>
    <row r="2" spans="1:2" x14ac:dyDescent="0.2">
      <c r="A2" s="58" t="s">
        <v>57</v>
      </c>
      <c r="B2" s="57" t="s">
        <v>55</v>
      </c>
    </row>
    <row r="3" spans="1:2" x14ac:dyDescent="0.2">
      <c r="A3" s="51"/>
      <c r="B3" s="54"/>
    </row>
    <row r="4" spans="1:2" ht="26" x14ac:dyDescent="0.2">
      <c r="A4" s="33" t="s">
        <v>56</v>
      </c>
      <c r="B4" s="34" t="s">
        <v>55</v>
      </c>
    </row>
    <row r="5" spans="1:2" ht="16" thickBot="1" x14ac:dyDescent="0.25">
      <c r="A5" s="35" t="s">
        <v>58</v>
      </c>
      <c r="B5" s="36" t="s">
        <v>38</v>
      </c>
    </row>
    <row r="6" spans="1:2" x14ac:dyDescent="0.2">
      <c r="A6" s="61" t="s">
        <v>25</v>
      </c>
      <c r="B6" s="57" t="s">
        <v>41</v>
      </c>
    </row>
    <row r="7" spans="1:2" x14ac:dyDescent="0.2">
      <c r="A7" s="52"/>
      <c r="B7" s="54"/>
    </row>
    <row r="8" spans="1:2" x14ac:dyDescent="0.2">
      <c r="A8" s="52" t="s">
        <v>24</v>
      </c>
      <c r="B8" s="54" t="s">
        <v>42</v>
      </c>
    </row>
    <row r="9" spans="1:2" x14ac:dyDescent="0.2">
      <c r="A9" s="52"/>
      <c r="B9" s="54"/>
    </row>
    <row r="10" spans="1:2" ht="48" customHeight="1" x14ac:dyDescent="0.2">
      <c r="A10" s="52"/>
      <c r="B10" s="54"/>
    </row>
    <row r="11" spans="1:2" x14ac:dyDescent="0.2">
      <c r="A11" s="52"/>
      <c r="B11" s="54"/>
    </row>
    <row r="12" spans="1:2" x14ac:dyDescent="0.2">
      <c r="A12" s="52"/>
      <c r="B12" s="54"/>
    </row>
    <row r="13" spans="1:2" ht="15" customHeight="1" x14ac:dyDescent="0.2">
      <c r="A13" s="52" t="s">
        <v>23</v>
      </c>
      <c r="B13" s="54" t="s">
        <v>39</v>
      </c>
    </row>
    <row r="14" spans="1:2" x14ac:dyDescent="0.2">
      <c r="A14" s="52"/>
      <c r="B14" s="54"/>
    </row>
    <row r="15" spans="1:2" ht="27" customHeight="1" thickBot="1" x14ac:dyDescent="0.25">
      <c r="A15" s="60"/>
      <c r="B15" s="59"/>
    </row>
    <row r="16" spans="1:2" ht="26" x14ac:dyDescent="0.2">
      <c r="A16" s="37" t="s">
        <v>28</v>
      </c>
      <c r="B16" s="38" t="s">
        <v>44</v>
      </c>
    </row>
    <row r="17" spans="1:2" x14ac:dyDescent="0.2">
      <c r="A17" s="52" t="s">
        <v>27</v>
      </c>
      <c r="B17" s="54" t="s">
        <v>43</v>
      </c>
    </row>
    <row r="18" spans="1:2" x14ac:dyDescent="0.2">
      <c r="A18" s="52"/>
      <c r="B18" s="54"/>
    </row>
    <row r="19" spans="1:2" x14ac:dyDescent="0.2">
      <c r="A19" s="52" t="s">
        <v>26</v>
      </c>
      <c r="B19" s="54" t="s">
        <v>40</v>
      </c>
    </row>
    <row r="20" spans="1:2" x14ac:dyDescent="0.2">
      <c r="A20" s="52"/>
      <c r="B20" s="54"/>
    </row>
    <row r="21" spans="1:2" x14ac:dyDescent="0.2">
      <c r="A21" s="52"/>
      <c r="B21" s="54"/>
    </row>
    <row r="22" spans="1:2" ht="16" thickBot="1" x14ac:dyDescent="0.25">
      <c r="A22" s="55"/>
      <c r="B22" s="56"/>
    </row>
    <row r="23" spans="1:2" x14ac:dyDescent="0.2">
      <c r="A23" s="51" t="s">
        <v>31</v>
      </c>
      <c r="B23" s="53" t="s">
        <v>54</v>
      </c>
    </row>
    <row r="24" spans="1:2" x14ac:dyDescent="0.2">
      <c r="A24" s="52"/>
      <c r="B24" s="54"/>
    </row>
    <row r="25" spans="1:2" x14ac:dyDescent="0.2">
      <c r="A25" s="52"/>
      <c r="B25" s="54"/>
    </row>
    <row r="26" spans="1:2" x14ac:dyDescent="0.2">
      <c r="A26" s="52"/>
      <c r="B26" s="54"/>
    </row>
    <row r="27" spans="1:2" x14ac:dyDescent="0.2">
      <c r="A27" s="52"/>
      <c r="B27" s="54"/>
    </row>
    <row r="28" spans="1:2" x14ac:dyDescent="0.2">
      <c r="A28" s="52" t="s">
        <v>30</v>
      </c>
      <c r="B28" s="54" t="s">
        <v>45</v>
      </c>
    </row>
    <row r="29" spans="1:2" x14ac:dyDescent="0.2">
      <c r="A29" s="52"/>
      <c r="B29" s="54"/>
    </row>
    <row r="30" spans="1:2" x14ac:dyDescent="0.2">
      <c r="A30" s="52"/>
      <c r="B30" s="54"/>
    </row>
    <row r="31" spans="1:2" x14ac:dyDescent="0.2">
      <c r="A31" s="52"/>
      <c r="B31" s="54"/>
    </row>
    <row r="32" spans="1:2" x14ac:dyDescent="0.2">
      <c r="A32" s="52" t="s">
        <v>29</v>
      </c>
      <c r="B32" s="54" t="s">
        <v>53</v>
      </c>
    </row>
    <row r="33" spans="1:2" x14ac:dyDescent="0.2">
      <c r="A33" s="52"/>
      <c r="B33" s="54"/>
    </row>
    <row r="34" spans="1:2" x14ac:dyDescent="0.2">
      <c r="A34" s="52"/>
      <c r="B34" s="54"/>
    </row>
    <row r="35" spans="1:2" ht="16" thickBot="1" x14ac:dyDescent="0.25">
      <c r="A35" s="55"/>
      <c r="B35" s="56"/>
    </row>
  </sheetData>
  <mergeCells count="18">
    <mergeCell ref="B2:B3"/>
    <mergeCell ref="A2:A3"/>
    <mergeCell ref="B13:B15"/>
    <mergeCell ref="A13:A15"/>
    <mergeCell ref="A6:A7"/>
    <mergeCell ref="A8:A12"/>
    <mergeCell ref="B8:B12"/>
    <mergeCell ref="B6:B7"/>
    <mergeCell ref="A23:A27"/>
    <mergeCell ref="B23:B27"/>
    <mergeCell ref="A17:A18"/>
    <mergeCell ref="B17:B18"/>
    <mergeCell ref="A32:A35"/>
    <mergeCell ref="B32:B35"/>
    <mergeCell ref="A28:A31"/>
    <mergeCell ref="B28:B31"/>
    <mergeCell ref="A19:A22"/>
    <mergeCell ref="B19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Sheet7</vt:lpstr>
      <vt:lpstr>CHARTS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Nick</dc:creator>
  <cp:lastModifiedBy>Purvis, Cianjanae E</cp:lastModifiedBy>
  <cp:lastPrinted>2021-10-11T18:16:42Z</cp:lastPrinted>
  <dcterms:created xsi:type="dcterms:W3CDTF">2020-06-26T20:14:40Z</dcterms:created>
  <dcterms:modified xsi:type="dcterms:W3CDTF">2022-10-07T18:45:10Z</dcterms:modified>
</cp:coreProperties>
</file>